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FN\2024\19. MAPEAMENTO DE RISCOS\INTEGRIDADE\"/>
    </mc:Choice>
  </mc:AlternateContent>
  <bookViews>
    <workbookView xWindow="0" yWindow="0" windowWidth="24000" windowHeight="6900" activeTab="2"/>
  </bookViews>
  <sheets>
    <sheet name="JANEIRO" sheetId="2" r:id="rId1"/>
    <sheet name="FEVEREIRO" sheetId="1" r:id="rId2"/>
    <sheet name="MARÇO" sheetId="3" r:id="rId3"/>
  </sheets>
  <calcPr calcId="162913"/>
</workbook>
</file>

<file path=xl/calcChain.xml><?xml version="1.0" encoding="utf-8"?>
<calcChain xmlns="http://schemas.openxmlformats.org/spreadsheetml/2006/main">
  <c r="D33" i="3" l="1"/>
  <c r="D33" i="2"/>
  <c r="D33" i="1"/>
  <c r="D17" i="3"/>
  <c r="D17" i="1"/>
  <c r="D18" i="2" l="1"/>
  <c r="D17" i="2"/>
</calcChain>
</file>

<file path=xl/sharedStrings.xml><?xml version="1.0" encoding="utf-8"?>
<sst xmlns="http://schemas.openxmlformats.org/spreadsheetml/2006/main" count="108" uniqueCount="41">
  <si>
    <t>Receita Realizada</t>
  </si>
  <si>
    <t xml:space="preserve">                                                                  Ministério da Integração e do Desenvolvimento Regional - MIDR</t>
  </si>
  <si>
    <t xml:space="preserve">                                                                  Companhia  de  Desenvolvimento  dos  Vales  do  São  Francisco e do Parnaíba</t>
  </si>
  <si>
    <t xml:space="preserve">                                                                  Área de Estratégia e Finanças -  AE</t>
  </si>
  <si>
    <t xml:space="preserve">                                                                  Gerência de Finanças - AE/GFN</t>
  </si>
  <si>
    <t>Demonstrativo das Receitas Realizadas - mês de janeiro/2024</t>
  </si>
  <si>
    <t>Demonstrativo das Receitas Realizadas - mês de fevereiro/2024</t>
  </si>
  <si>
    <t xml:space="preserve"> ALUGUEIS E ARRENDAMENTOS PRINCIPAL</t>
  </si>
  <si>
    <t xml:space="preserve"> ALUGUEIS E ARRENDAMENTOS MULTAS E JUROS</t>
  </si>
  <si>
    <t xml:space="preserve"> CONC/PERM/AUT/CESSAO DIR.USO IMOV.PUB PRINC.</t>
  </si>
  <si>
    <t xml:space="preserve"> REMUNERACAO DE DEPOSITOS BANCARIOS PRINCIPAL</t>
  </si>
  <si>
    <t xml:space="preserve"> JUROS DE TITULOS DE RENDA PRINCIPAL</t>
  </si>
  <si>
    <t xml:space="preserve"> DIVIDENDOS PRINCIPAL</t>
  </si>
  <si>
    <t xml:space="preserve"> SERV.ADMINISTRAT.E COMERCIAIS GERAIS PRINC.</t>
  </si>
  <si>
    <t xml:space="preserve"> SERV.ADMINISTRAT.E COMERCIAIS GERAIS MUL.JUR.</t>
  </si>
  <si>
    <t xml:space="preserve"> OUTROS SERVICOS PRINCIPAL</t>
  </si>
  <si>
    <t xml:space="preserve"> Receitas Correntes   a classificar</t>
  </si>
  <si>
    <t xml:space="preserve"> MULTAS E JUROS PREVISTOS EM CONTRATOS PRINC.</t>
  </si>
  <si>
    <t xml:space="preserve"> INDENIZ.P/DANOS CAUSADOS AO PATR.PUB. PRINC.</t>
  </si>
  <si>
    <t xml:space="preserve"> INDENIZACAO POR SINISTRO PRINCIPAL</t>
  </si>
  <si>
    <t xml:space="preserve"> OUTRAS RESTITUICOES PRINCIPAL</t>
  </si>
  <si>
    <t xml:space="preserve"> OUTRAS RESTITUICOES</t>
  </si>
  <si>
    <t xml:space="preserve"> OUTROS RESSARCIMENTOS</t>
  </si>
  <si>
    <t xml:space="preserve"> MUL.JUR.MORA ALIEN.BENS IMOV.EM GERAL</t>
  </si>
  <si>
    <t xml:space="preserve"> MUL.JUR.MORA ALIEN.BENS IMOV.EM GERAL MULTAS</t>
  </si>
  <si>
    <t xml:space="preserve"> MUL.JUR.MORA ALIEN.BENS IMOV.EM GERAL JUROS</t>
  </si>
  <si>
    <t xml:space="preserve"> ALIENACAO DE BENS MOVEIS E SEMOVENTES PRINC.</t>
  </si>
  <si>
    <t xml:space="preserve"> ALIENACAO DE BENS IMOVEIS EM GERAL PRINC.</t>
  </si>
  <si>
    <t xml:space="preserve"> EMOLUMENTOS E CUSTAS JUDICIAIS PRINCIPAL</t>
  </si>
  <si>
    <t xml:space="preserve"> OUTRAS REC.N.ARREC.N.PROJ.RFB PRIM. MUL.JUR.</t>
  </si>
  <si>
    <t>TOTAL</t>
  </si>
  <si>
    <t>Descrição da Receita</t>
  </si>
  <si>
    <t>Natureza da Receita</t>
  </si>
  <si>
    <t xml:space="preserve">                      Ministério da Integração e do Desenvolvimento Regional - MIDR</t>
  </si>
  <si>
    <t xml:space="preserve">                      Companhia  de  Desenvolvimento  dos  Vales  do  São  Francisco e do Parnaíba</t>
  </si>
  <si>
    <t xml:space="preserve">                      Área de Estratégia e Finanças -  AE</t>
  </si>
  <si>
    <t xml:space="preserve">                      Gerência de Finanças - AE/GFN</t>
  </si>
  <si>
    <t>RESTIT.DESP.PRIMARIAS EX.ANTERIORES-PRINC.</t>
  </si>
  <si>
    <t>OUTRAS RESTITUICOES PRINCIPAL</t>
  </si>
  <si>
    <t>OUTROS RESSARCIMENTOS</t>
  </si>
  <si>
    <t>Demonstrativo das Receitas Próprias Realizadas - mês de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</si>
</sst>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4" fontId="0" fillId="0" borderId="12" xfId="0" applyNumberFormat="1" applyBorder="1"/>
    <xf numFmtId="0" fontId="18" fillId="0" borderId="0" xfId="0" applyFont="1" applyAlignment="1"/>
    <xf numFmtId="0" fontId="16" fillId="0" borderId="1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 applyAlignmen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0" xfId="0" applyFont="1" applyAlignment="1"/>
    <xf numFmtId="8" fontId="0" fillId="0" borderId="0" xfId="0" applyNumberFormat="1"/>
    <xf numFmtId="4" fontId="0" fillId="0" borderId="0" xfId="0" applyNumberFormat="1"/>
    <xf numFmtId="4" fontId="0" fillId="0" borderId="11" xfId="0" applyNumberFormat="1" applyFill="1" applyBorder="1"/>
    <xf numFmtId="4" fontId="16" fillId="0" borderId="14" xfId="0" applyNumberFormat="1" applyFont="1" applyBorder="1"/>
    <xf numFmtId="4" fontId="16" fillId="0" borderId="10" xfId="0" applyNumberFormat="1" applyFont="1" applyBorder="1"/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1" xfId="0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85726</xdr:rowOff>
    </xdr:from>
    <xdr:to>
      <xdr:col>2</xdr:col>
      <xdr:colOff>669121</xdr:colOff>
      <xdr:row>3</xdr:row>
      <xdr:rowOff>123826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85726"/>
          <a:ext cx="184069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600077</xdr:colOff>
      <xdr:row>0</xdr:row>
      <xdr:rowOff>76200</xdr:rowOff>
    </xdr:from>
    <xdr:to>
      <xdr:col>2</xdr:col>
      <xdr:colOff>666750</xdr:colOff>
      <xdr:row>3</xdr:row>
      <xdr:rowOff>113515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7" y="76200"/>
          <a:ext cx="1838323" cy="6088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600077</xdr:colOff>
      <xdr:row>0</xdr:row>
      <xdr:rowOff>76200</xdr:rowOff>
    </xdr:from>
    <xdr:to>
      <xdr:col>2</xdr:col>
      <xdr:colOff>666750</xdr:colOff>
      <xdr:row>3</xdr:row>
      <xdr:rowOff>113515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7" y="76200"/>
          <a:ext cx="2028823" cy="6088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D34" sqref="D34"/>
    </sheetView>
  </sheetViews>
  <sheetFormatPr defaultRowHeight="15" x14ac:dyDescent="0.25"/>
  <cols>
    <col min="2" max="2" width="19.140625" customWidth="1"/>
    <col min="3" max="3" width="64" customWidth="1"/>
    <col min="4" max="4" width="23" customWidth="1"/>
    <col min="14" max="14" width="16.5703125" bestFit="1" customWidth="1"/>
  </cols>
  <sheetData>
    <row r="1" spans="2:9" x14ac:dyDescent="0.25">
      <c r="B1" s="5" t="s">
        <v>1</v>
      </c>
      <c r="C1" s="5" t="s">
        <v>33</v>
      </c>
      <c r="D1" s="5"/>
      <c r="E1" s="5"/>
      <c r="F1" s="5"/>
      <c r="G1" s="5"/>
      <c r="H1" s="5"/>
    </row>
    <row r="2" spans="2:9" x14ac:dyDescent="0.25">
      <c r="B2" s="5" t="s">
        <v>2</v>
      </c>
      <c r="C2" s="5" t="s">
        <v>34</v>
      </c>
      <c r="D2" s="5"/>
      <c r="E2" s="5"/>
      <c r="F2" s="5"/>
      <c r="G2" s="5"/>
      <c r="H2" s="5"/>
    </row>
    <row r="3" spans="2:9" x14ac:dyDescent="0.25">
      <c r="B3" s="7" t="s">
        <v>3</v>
      </c>
      <c r="C3" s="8" t="s">
        <v>35</v>
      </c>
      <c r="D3" s="8"/>
      <c r="E3" s="8"/>
      <c r="F3" s="8"/>
      <c r="G3" s="8"/>
      <c r="H3" s="7"/>
    </row>
    <row r="4" spans="2:9" x14ac:dyDescent="0.25">
      <c r="B4" s="5" t="s">
        <v>4</v>
      </c>
      <c r="C4" s="5" t="s">
        <v>36</v>
      </c>
      <c r="D4" s="5"/>
      <c r="E4" s="5"/>
      <c r="F4" s="5"/>
      <c r="G4" s="5"/>
      <c r="H4" s="5"/>
    </row>
    <row r="7" spans="2:9" x14ac:dyDescent="0.25">
      <c r="B7" s="21" t="s">
        <v>5</v>
      </c>
      <c r="C7" s="21"/>
      <c r="D7" s="21"/>
      <c r="E7" s="12"/>
      <c r="F7" s="12"/>
      <c r="G7" s="12"/>
      <c r="H7" s="12"/>
      <c r="I7" s="12"/>
    </row>
    <row r="8" spans="2:9" x14ac:dyDescent="0.25">
      <c r="D8" s="13">
        <v>1</v>
      </c>
    </row>
    <row r="9" spans="2:9" x14ac:dyDescent="0.25">
      <c r="B9" s="11" t="s">
        <v>32</v>
      </c>
      <c r="C9" s="6" t="s">
        <v>31</v>
      </c>
      <c r="D9" s="6" t="s">
        <v>0</v>
      </c>
    </row>
    <row r="10" spans="2:9" hidden="1" x14ac:dyDescent="0.25">
      <c r="B10" s="9">
        <v>11220201</v>
      </c>
      <c r="C10" s="1" t="s">
        <v>28</v>
      </c>
      <c r="D10" s="1"/>
    </row>
    <row r="11" spans="2:9" x14ac:dyDescent="0.25">
      <c r="B11" s="9">
        <v>13110111</v>
      </c>
      <c r="C11" s="1" t="s">
        <v>7</v>
      </c>
      <c r="D11" s="15">
        <v>20957.36</v>
      </c>
    </row>
    <row r="12" spans="2:9" hidden="1" x14ac:dyDescent="0.25">
      <c r="B12" s="9">
        <v>13110112</v>
      </c>
      <c r="C12" s="1" t="s">
        <v>8</v>
      </c>
      <c r="D12" s="1"/>
    </row>
    <row r="13" spans="2:9" hidden="1" x14ac:dyDescent="0.25">
      <c r="B13" s="9">
        <v>13110201</v>
      </c>
      <c r="C13" s="1" t="s">
        <v>9</v>
      </c>
      <c r="D13" s="1"/>
    </row>
    <row r="14" spans="2:9" x14ac:dyDescent="0.25">
      <c r="B14" s="9">
        <v>13210101</v>
      </c>
      <c r="C14" s="1" t="s">
        <v>10</v>
      </c>
      <c r="D14" s="2">
        <v>973412.5</v>
      </c>
    </row>
    <row r="15" spans="2:9" hidden="1" x14ac:dyDescent="0.25">
      <c r="B15" s="9">
        <v>13210501</v>
      </c>
      <c r="C15" s="1" t="s">
        <v>11</v>
      </c>
      <c r="D15" s="2"/>
    </row>
    <row r="16" spans="2:9" hidden="1" x14ac:dyDescent="0.25">
      <c r="B16" s="9">
        <v>13220101</v>
      </c>
      <c r="C16" s="1" t="s">
        <v>12</v>
      </c>
      <c r="D16" s="2"/>
    </row>
    <row r="17" spans="2:4" x14ac:dyDescent="0.25">
      <c r="B17" s="9">
        <v>16110101</v>
      </c>
      <c r="C17" s="1" t="s">
        <v>13</v>
      </c>
      <c r="D17" s="2">
        <f>1725766.39-48235.16</f>
        <v>1677531.23</v>
      </c>
    </row>
    <row r="18" spans="2:4" x14ac:dyDescent="0.25">
      <c r="B18" s="9">
        <v>16110102</v>
      </c>
      <c r="C18" s="1" t="s">
        <v>14</v>
      </c>
      <c r="D18" s="2">
        <f>28.12+48235.16</f>
        <v>48263.280000000006</v>
      </c>
    </row>
    <row r="19" spans="2:4" hidden="1" x14ac:dyDescent="0.25">
      <c r="B19" s="9">
        <v>16999901</v>
      </c>
      <c r="C19" s="1" t="s">
        <v>15</v>
      </c>
      <c r="D19" s="1"/>
    </row>
    <row r="20" spans="2:4" hidden="1" x14ac:dyDescent="0.25">
      <c r="B20" s="9">
        <v>18000000</v>
      </c>
      <c r="C20" s="1" t="s">
        <v>16</v>
      </c>
      <c r="D20" s="2"/>
    </row>
    <row r="21" spans="2:4" x14ac:dyDescent="0.25">
      <c r="B21" s="9">
        <v>19110901</v>
      </c>
      <c r="C21" s="1" t="s">
        <v>17</v>
      </c>
      <c r="D21" s="2">
        <v>17302.32</v>
      </c>
    </row>
    <row r="22" spans="2:4" hidden="1" x14ac:dyDescent="0.25">
      <c r="B22" s="9">
        <v>19210101</v>
      </c>
      <c r="C22" s="1" t="s">
        <v>18</v>
      </c>
      <c r="D22" s="2"/>
    </row>
    <row r="23" spans="2:4" hidden="1" x14ac:dyDescent="0.25">
      <c r="B23" s="9">
        <v>19210301</v>
      </c>
      <c r="C23" s="1" t="s">
        <v>19</v>
      </c>
      <c r="D23" s="2"/>
    </row>
    <row r="24" spans="2:4" x14ac:dyDescent="0.25">
      <c r="B24" s="9">
        <v>19229901</v>
      </c>
      <c r="C24" s="1" t="s">
        <v>20</v>
      </c>
      <c r="D24" s="2">
        <v>15801.45</v>
      </c>
    </row>
    <row r="25" spans="2:4" hidden="1" x14ac:dyDescent="0.25">
      <c r="B25" s="9">
        <v>19229902</v>
      </c>
      <c r="C25" s="1" t="s">
        <v>21</v>
      </c>
      <c r="D25" s="2"/>
    </row>
    <row r="26" spans="2:4" hidden="1" x14ac:dyDescent="0.25">
      <c r="B26" s="9">
        <v>19239901</v>
      </c>
      <c r="C26" s="1" t="s">
        <v>22</v>
      </c>
      <c r="D26" s="2"/>
    </row>
    <row r="27" spans="2:4" hidden="1" x14ac:dyDescent="0.25">
      <c r="B27" s="9">
        <v>19420102</v>
      </c>
      <c r="C27" s="1" t="s">
        <v>23</v>
      </c>
      <c r="D27" s="1"/>
    </row>
    <row r="28" spans="2:4" x14ac:dyDescent="0.25">
      <c r="B28" s="9">
        <v>19420105</v>
      </c>
      <c r="C28" s="1" t="s">
        <v>24</v>
      </c>
      <c r="D28" s="1">
        <v>3.28</v>
      </c>
    </row>
    <row r="29" spans="2:4" hidden="1" x14ac:dyDescent="0.25">
      <c r="B29" s="9">
        <v>19420106</v>
      </c>
      <c r="C29" s="1" t="s">
        <v>25</v>
      </c>
      <c r="D29" s="2"/>
    </row>
    <row r="30" spans="2:4" x14ac:dyDescent="0.25">
      <c r="B30" s="9">
        <v>19999922</v>
      </c>
      <c r="C30" s="1" t="s">
        <v>29</v>
      </c>
      <c r="D30" s="2">
        <v>2079.6999999999998</v>
      </c>
    </row>
    <row r="31" spans="2:4" hidden="1" x14ac:dyDescent="0.25">
      <c r="B31" s="9">
        <v>22130101</v>
      </c>
      <c r="C31" s="1" t="s">
        <v>26</v>
      </c>
      <c r="D31" s="2"/>
    </row>
    <row r="32" spans="2:4" x14ac:dyDescent="0.25">
      <c r="B32" s="10">
        <v>22210101</v>
      </c>
      <c r="C32" s="3" t="s">
        <v>27</v>
      </c>
      <c r="D32" s="4">
        <v>1454724.75</v>
      </c>
    </row>
    <row r="33" spans="2:4" x14ac:dyDescent="0.25">
      <c r="B33" s="19" t="s">
        <v>30</v>
      </c>
      <c r="C33" s="20"/>
      <c r="D33" s="16">
        <f>SUM(D11:D32)</f>
        <v>4210075.8699999992</v>
      </c>
    </row>
  </sheetData>
  <mergeCells count="2">
    <mergeCell ref="B33:C33"/>
    <mergeCell ref="B7:D7"/>
  </mergeCells>
  <printOptions horizontalCentered="1" verticalCentered="1"/>
  <pageMargins left="0.51181102362204722" right="0.51181102362204722" top="0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2" workbookViewId="0">
      <selection activeCell="D34" sqref="D34"/>
    </sheetView>
  </sheetViews>
  <sheetFormatPr defaultRowHeight="15" x14ac:dyDescent="0.25"/>
  <cols>
    <col min="2" max="2" width="20.28515625" customWidth="1"/>
    <col min="3" max="3" width="69.5703125" customWidth="1"/>
    <col min="4" max="4" width="19.85546875" customWidth="1"/>
    <col min="14" max="14" width="16.5703125" bestFit="1" customWidth="1"/>
  </cols>
  <sheetData>
    <row r="1" spans="2:9" x14ac:dyDescent="0.25">
      <c r="B1" s="5" t="s">
        <v>1</v>
      </c>
      <c r="C1" s="5" t="s">
        <v>33</v>
      </c>
      <c r="D1" s="5"/>
      <c r="E1" s="5"/>
      <c r="F1" s="5"/>
      <c r="G1" s="5"/>
      <c r="H1" s="5"/>
    </row>
    <row r="2" spans="2:9" x14ac:dyDescent="0.25">
      <c r="B2" s="5" t="s">
        <v>2</v>
      </c>
      <c r="C2" s="5" t="s">
        <v>34</v>
      </c>
      <c r="D2" s="5"/>
      <c r="E2" s="5"/>
      <c r="F2" s="5"/>
      <c r="G2" s="5"/>
      <c r="H2" s="5"/>
    </row>
    <row r="3" spans="2:9" x14ac:dyDescent="0.25">
      <c r="B3" s="7" t="s">
        <v>3</v>
      </c>
      <c r="C3" s="8" t="s">
        <v>35</v>
      </c>
      <c r="D3" s="8"/>
      <c r="E3" s="8"/>
      <c r="F3" s="8"/>
      <c r="G3" s="8"/>
      <c r="H3" s="7"/>
    </row>
    <row r="4" spans="2:9" x14ac:dyDescent="0.25">
      <c r="B4" s="5" t="s">
        <v>4</v>
      </c>
      <c r="C4" s="5" t="s">
        <v>36</v>
      </c>
      <c r="D4" s="5"/>
      <c r="E4" s="5"/>
      <c r="F4" s="5"/>
      <c r="G4" s="5"/>
      <c r="H4" s="5"/>
    </row>
    <row r="7" spans="2:9" x14ac:dyDescent="0.25">
      <c r="B7" s="21" t="s">
        <v>6</v>
      </c>
      <c r="C7" s="21"/>
      <c r="D7" s="21"/>
      <c r="E7" s="12"/>
      <c r="F7" s="12"/>
      <c r="G7" s="12"/>
      <c r="H7" s="12"/>
      <c r="I7" s="12"/>
    </row>
    <row r="8" spans="2:9" x14ac:dyDescent="0.25">
      <c r="D8" s="13">
        <v>1</v>
      </c>
    </row>
    <row r="9" spans="2:9" x14ac:dyDescent="0.25">
      <c r="B9" s="11" t="s">
        <v>32</v>
      </c>
      <c r="C9" s="6" t="s">
        <v>31</v>
      </c>
      <c r="D9" s="6" t="s">
        <v>0</v>
      </c>
    </row>
    <row r="10" spans="2:9" hidden="1" x14ac:dyDescent="0.25">
      <c r="B10" s="9">
        <v>11220201</v>
      </c>
      <c r="C10" s="1" t="s">
        <v>28</v>
      </c>
      <c r="D10" s="1"/>
    </row>
    <row r="11" spans="2:9" x14ac:dyDescent="0.25">
      <c r="B11" s="9">
        <v>13110111</v>
      </c>
      <c r="C11" s="1" t="s">
        <v>7</v>
      </c>
      <c r="D11" s="2">
        <v>33698.57</v>
      </c>
    </row>
    <row r="12" spans="2:9" hidden="1" x14ac:dyDescent="0.25">
      <c r="B12" s="9">
        <v>13110112</v>
      </c>
      <c r="C12" s="1" t="s">
        <v>8</v>
      </c>
      <c r="D12" s="1"/>
    </row>
    <row r="13" spans="2:9" hidden="1" x14ac:dyDescent="0.25">
      <c r="B13" s="9">
        <v>13110201</v>
      </c>
      <c r="C13" s="1" t="s">
        <v>9</v>
      </c>
      <c r="D13" s="1"/>
    </row>
    <row r="14" spans="2:9" x14ac:dyDescent="0.25">
      <c r="B14" s="9">
        <v>13210101</v>
      </c>
      <c r="C14" s="1" t="s">
        <v>10</v>
      </c>
      <c r="D14" s="2">
        <v>939554.12999999989</v>
      </c>
    </row>
    <row r="15" spans="2:9" hidden="1" x14ac:dyDescent="0.25">
      <c r="B15" s="9">
        <v>13210501</v>
      </c>
      <c r="C15" s="1" t="s">
        <v>11</v>
      </c>
      <c r="D15" s="2"/>
    </row>
    <row r="16" spans="2:9" hidden="1" x14ac:dyDescent="0.25">
      <c r="B16" s="9">
        <v>13220101</v>
      </c>
      <c r="C16" s="1" t="s">
        <v>12</v>
      </c>
      <c r="D16" s="2"/>
    </row>
    <row r="17" spans="2:7" x14ac:dyDescent="0.25">
      <c r="B17" s="9">
        <v>16110101</v>
      </c>
      <c r="C17" s="1" t="s">
        <v>13</v>
      </c>
      <c r="D17" s="2">
        <f>5525987.23-72372.56</f>
        <v>5453614.6700000009</v>
      </c>
    </row>
    <row r="18" spans="2:7" x14ac:dyDescent="0.25">
      <c r="B18" s="9">
        <v>16110102</v>
      </c>
      <c r="C18" s="1" t="s">
        <v>14</v>
      </c>
      <c r="D18" s="2">
        <v>72375.149999999994</v>
      </c>
    </row>
    <row r="19" spans="2:7" hidden="1" x14ac:dyDescent="0.25">
      <c r="B19" s="9">
        <v>16999901</v>
      </c>
      <c r="C19" s="1" t="s">
        <v>15</v>
      </c>
      <c r="D19" s="1"/>
    </row>
    <row r="20" spans="2:7" hidden="1" x14ac:dyDescent="0.25">
      <c r="B20" s="9">
        <v>18000000</v>
      </c>
      <c r="C20" s="1" t="s">
        <v>16</v>
      </c>
      <c r="D20" s="2"/>
    </row>
    <row r="21" spans="2:7" x14ac:dyDescent="0.25">
      <c r="B21" s="9">
        <v>19110901</v>
      </c>
      <c r="C21" s="1" t="s">
        <v>17</v>
      </c>
      <c r="D21" s="2">
        <v>16367.11</v>
      </c>
    </row>
    <row r="22" spans="2:7" hidden="1" x14ac:dyDescent="0.25">
      <c r="B22" s="9">
        <v>19210101</v>
      </c>
      <c r="C22" s="1" t="s">
        <v>18</v>
      </c>
      <c r="D22" s="2"/>
    </row>
    <row r="23" spans="2:7" hidden="1" x14ac:dyDescent="0.25">
      <c r="B23" s="9">
        <v>19210301</v>
      </c>
      <c r="C23" s="1" t="s">
        <v>19</v>
      </c>
      <c r="D23" s="2"/>
    </row>
    <row r="24" spans="2:7" x14ac:dyDescent="0.25">
      <c r="B24" s="9">
        <v>19229901</v>
      </c>
      <c r="C24" s="1" t="s">
        <v>20</v>
      </c>
      <c r="D24" s="2">
        <v>25259.069999999996</v>
      </c>
    </row>
    <row r="25" spans="2:7" hidden="1" x14ac:dyDescent="0.25">
      <c r="B25" s="9">
        <v>19229902</v>
      </c>
      <c r="C25" s="1" t="s">
        <v>21</v>
      </c>
      <c r="D25" s="2"/>
    </row>
    <row r="26" spans="2:7" hidden="1" x14ac:dyDescent="0.25">
      <c r="B26" s="9">
        <v>19239901</v>
      </c>
      <c r="C26" s="1" t="s">
        <v>22</v>
      </c>
      <c r="D26" s="2"/>
    </row>
    <row r="27" spans="2:7" hidden="1" x14ac:dyDescent="0.25">
      <c r="B27" s="9">
        <v>19420102</v>
      </c>
      <c r="C27" s="1" t="s">
        <v>23</v>
      </c>
      <c r="D27" s="1"/>
    </row>
    <row r="28" spans="2:7" x14ac:dyDescent="0.25">
      <c r="B28" s="9">
        <v>19420105</v>
      </c>
      <c r="C28" s="1" t="s">
        <v>24</v>
      </c>
      <c r="D28" s="1">
        <v>18.869999999999997</v>
      </c>
    </row>
    <row r="29" spans="2:7" hidden="1" x14ac:dyDescent="0.25">
      <c r="B29" s="9">
        <v>19420106</v>
      </c>
      <c r="C29" s="1" t="s">
        <v>25</v>
      </c>
      <c r="D29" s="2"/>
    </row>
    <row r="30" spans="2:7" x14ac:dyDescent="0.25">
      <c r="B30" s="9">
        <v>19999922</v>
      </c>
      <c r="C30" s="1" t="s">
        <v>29</v>
      </c>
      <c r="D30" s="2">
        <v>4159.4000000000005</v>
      </c>
      <c r="G30" s="14"/>
    </row>
    <row r="31" spans="2:7" ht="15" hidden="1" customHeight="1" x14ac:dyDescent="0.25">
      <c r="B31" s="9">
        <v>22130101</v>
      </c>
      <c r="C31" s="1" t="s">
        <v>26</v>
      </c>
      <c r="D31" s="2"/>
      <c r="G31" s="14"/>
    </row>
    <row r="32" spans="2:7" x14ac:dyDescent="0.25">
      <c r="B32" s="10">
        <v>22210101</v>
      </c>
      <c r="C32" s="3" t="s">
        <v>27</v>
      </c>
      <c r="D32" s="4">
        <v>1187796.2400000002</v>
      </c>
      <c r="G32" s="14"/>
    </row>
    <row r="33" spans="2:7" x14ac:dyDescent="0.25">
      <c r="B33" s="19" t="s">
        <v>30</v>
      </c>
      <c r="C33" s="20"/>
      <c r="D33" s="17">
        <f>SUM(D11:D32)</f>
        <v>7732843.2100000028</v>
      </c>
      <c r="G33" s="14"/>
    </row>
    <row r="35" spans="2:7" x14ac:dyDescent="0.25">
      <c r="D35" s="14"/>
    </row>
  </sheetData>
  <sortState ref="A10:B32">
    <sortCondition ref="A10"/>
  </sortState>
  <mergeCells count="2">
    <mergeCell ref="B7:D7"/>
    <mergeCell ref="B33:C33"/>
  </mergeCells>
  <printOptions horizontalCentered="1" verticalCentered="1"/>
  <pageMargins left="0.51181102362204722" right="0.51181102362204722" top="0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workbookViewId="0">
      <selection activeCell="C35" sqref="C35"/>
    </sheetView>
  </sheetViews>
  <sheetFormatPr defaultRowHeight="15" x14ac:dyDescent="0.25"/>
  <cols>
    <col min="2" max="2" width="20.28515625" customWidth="1"/>
    <col min="3" max="3" width="69.5703125" customWidth="1"/>
    <col min="4" max="4" width="19.85546875" customWidth="1"/>
    <col min="14" max="14" width="16.5703125" bestFit="1" customWidth="1"/>
  </cols>
  <sheetData>
    <row r="1" spans="2:9" x14ac:dyDescent="0.25">
      <c r="B1" s="5" t="s">
        <v>1</v>
      </c>
      <c r="C1" s="5" t="s">
        <v>33</v>
      </c>
      <c r="D1" s="5"/>
      <c r="E1" s="5"/>
      <c r="F1" s="5"/>
      <c r="G1" s="5"/>
      <c r="H1" s="5"/>
    </row>
    <row r="2" spans="2:9" x14ac:dyDescent="0.25">
      <c r="B2" s="5" t="s">
        <v>2</v>
      </c>
      <c r="C2" s="5" t="s">
        <v>34</v>
      </c>
      <c r="D2" s="5"/>
      <c r="E2" s="5"/>
      <c r="F2" s="5"/>
      <c r="G2" s="5"/>
      <c r="H2" s="5"/>
    </row>
    <row r="3" spans="2:9" x14ac:dyDescent="0.25">
      <c r="B3" s="8" t="s">
        <v>3</v>
      </c>
      <c r="C3" s="8" t="s">
        <v>35</v>
      </c>
      <c r="D3" s="8"/>
      <c r="E3" s="8"/>
      <c r="F3" s="8"/>
      <c r="G3" s="8"/>
      <c r="H3" s="8"/>
    </row>
    <row r="4" spans="2:9" x14ac:dyDescent="0.25">
      <c r="B4" s="5" t="s">
        <v>4</v>
      </c>
      <c r="C4" s="5" t="s">
        <v>36</v>
      </c>
      <c r="D4" s="5"/>
      <c r="E4" s="5"/>
      <c r="F4" s="5"/>
      <c r="G4" s="5"/>
      <c r="H4" s="5"/>
    </row>
    <row r="7" spans="2:9" x14ac:dyDescent="0.25">
      <c r="B7" s="21" t="s">
        <v>40</v>
      </c>
      <c r="C7" s="21"/>
      <c r="D7" s="21"/>
      <c r="E7" s="12"/>
      <c r="F7" s="12"/>
      <c r="G7" s="12"/>
      <c r="H7" s="12"/>
      <c r="I7" s="12"/>
    </row>
    <row r="8" spans="2:9" x14ac:dyDescent="0.25">
      <c r="D8" s="13">
        <v>1</v>
      </c>
    </row>
    <row r="9" spans="2:9" x14ac:dyDescent="0.25">
      <c r="B9" s="18" t="s">
        <v>32</v>
      </c>
      <c r="C9" s="6" t="s">
        <v>31</v>
      </c>
      <c r="D9" s="6" t="s">
        <v>0</v>
      </c>
    </row>
    <row r="10" spans="2:9" hidden="1" x14ac:dyDescent="0.25">
      <c r="B10" s="9">
        <v>11220201</v>
      </c>
      <c r="C10" s="1" t="s">
        <v>28</v>
      </c>
      <c r="D10" s="1"/>
    </row>
    <row r="11" spans="2:9" x14ac:dyDescent="0.25">
      <c r="B11" s="9">
        <v>13110111</v>
      </c>
      <c r="C11" s="1" t="s">
        <v>7</v>
      </c>
      <c r="D11" s="15">
        <v>26061.26</v>
      </c>
    </row>
    <row r="12" spans="2:9" hidden="1" x14ac:dyDescent="0.25">
      <c r="B12" s="9">
        <v>13110112</v>
      </c>
      <c r="C12" s="1" t="s">
        <v>8</v>
      </c>
      <c r="D12" s="22"/>
    </row>
    <row r="13" spans="2:9" hidden="1" x14ac:dyDescent="0.25">
      <c r="B13" s="9">
        <v>13110201</v>
      </c>
      <c r="C13" s="1" t="s">
        <v>9</v>
      </c>
      <c r="D13" s="22"/>
    </row>
    <row r="14" spans="2:9" x14ac:dyDescent="0.25">
      <c r="B14" s="9">
        <v>13210101</v>
      </c>
      <c r="C14" s="1" t="s">
        <v>10</v>
      </c>
      <c r="D14" s="15">
        <v>1181914.6399999999</v>
      </c>
    </row>
    <row r="15" spans="2:9" hidden="1" x14ac:dyDescent="0.25">
      <c r="B15" s="9">
        <v>13210501</v>
      </c>
      <c r="C15" s="1" t="s">
        <v>11</v>
      </c>
      <c r="D15" s="15"/>
    </row>
    <row r="16" spans="2:9" hidden="1" x14ac:dyDescent="0.25">
      <c r="B16" s="9">
        <v>13220101</v>
      </c>
      <c r="C16" s="1" t="s">
        <v>12</v>
      </c>
      <c r="D16" s="15"/>
    </row>
    <row r="17" spans="2:7" x14ac:dyDescent="0.25">
      <c r="B17" s="9">
        <v>16110101</v>
      </c>
      <c r="C17" s="1" t="s">
        <v>13</v>
      </c>
      <c r="D17" s="15">
        <f>1008469.72</f>
        <v>1008469.72</v>
      </c>
    </row>
    <row r="18" spans="2:7" x14ac:dyDescent="0.25">
      <c r="B18" s="9">
        <v>16110102</v>
      </c>
      <c r="C18" s="1" t="s">
        <v>14</v>
      </c>
      <c r="D18" s="15">
        <v>61.86</v>
      </c>
    </row>
    <row r="19" spans="2:7" hidden="1" x14ac:dyDescent="0.25">
      <c r="B19" s="9">
        <v>16999901</v>
      </c>
      <c r="C19" s="1" t="s">
        <v>15</v>
      </c>
      <c r="D19" s="22"/>
    </row>
    <row r="20" spans="2:7" hidden="1" x14ac:dyDescent="0.25">
      <c r="B20" s="9">
        <v>18000000</v>
      </c>
      <c r="C20" s="1" t="s">
        <v>16</v>
      </c>
      <c r="D20" s="15"/>
    </row>
    <row r="21" spans="2:7" hidden="1" x14ac:dyDescent="0.25">
      <c r="B21" s="9">
        <v>19110901</v>
      </c>
      <c r="C21" s="1" t="s">
        <v>17</v>
      </c>
      <c r="D21" s="15"/>
    </row>
    <row r="22" spans="2:7" hidden="1" x14ac:dyDescent="0.25">
      <c r="B22" s="9">
        <v>19210101</v>
      </c>
      <c r="C22" s="1" t="s">
        <v>18</v>
      </c>
      <c r="D22" s="15"/>
    </row>
    <row r="23" spans="2:7" hidden="1" x14ac:dyDescent="0.25">
      <c r="B23" s="9">
        <v>19210301</v>
      </c>
      <c r="C23" s="1" t="s">
        <v>19</v>
      </c>
      <c r="D23" s="15"/>
    </row>
    <row r="24" spans="2:7" x14ac:dyDescent="0.25">
      <c r="B24" s="9">
        <v>19220631</v>
      </c>
      <c r="C24" s="1" t="s">
        <v>37</v>
      </c>
      <c r="D24" s="15">
        <v>61.3</v>
      </c>
    </row>
    <row r="25" spans="2:7" x14ac:dyDescent="0.25">
      <c r="B25" s="9">
        <v>19229901</v>
      </c>
      <c r="C25" s="1" t="s">
        <v>38</v>
      </c>
      <c r="D25" s="15">
        <v>844.67</v>
      </c>
    </row>
    <row r="26" spans="2:7" hidden="1" x14ac:dyDescent="0.25">
      <c r="B26" s="9">
        <v>19229902</v>
      </c>
      <c r="C26" s="1" t="s">
        <v>21</v>
      </c>
      <c r="D26" s="15"/>
    </row>
    <row r="27" spans="2:7" x14ac:dyDescent="0.25">
      <c r="B27" s="9">
        <v>19239901</v>
      </c>
      <c r="C27" s="1" t="s">
        <v>39</v>
      </c>
      <c r="D27" s="15">
        <v>332168.3</v>
      </c>
    </row>
    <row r="28" spans="2:7" hidden="1" x14ac:dyDescent="0.25">
      <c r="B28" s="9">
        <v>19420102</v>
      </c>
      <c r="C28" s="1" t="s">
        <v>23</v>
      </c>
      <c r="D28" s="1"/>
    </row>
    <row r="29" spans="2:7" hidden="1" x14ac:dyDescent="0.25">
      <c r="B29" s="9">
        <v>19420106</v>
      </c>
      <c r="C29" s="1" t="s">
        <v>25</v>
      </c>
      <c r="D29" s="2"/>
    </row>
    <row r="30" spans="2:7" hidden="1" x14ac:dyDescent="0.25">
      <c r="B30" s="9">
        <v>19999922</v>
      </c>
      <c r="C30" s="1" t="s">
        <v>29</v>
      </c>
      <c r="D30" s="2"/>
      <c r="G30" s="14"/>
    </row>
    <row r="31" spans="2:7" ht="15" hidden="1" customHeight="1" x14ac:dyDescent="0.25">
      <c r="B31" s="9">
        <v>22130101</v>
      </c>
      <c r="C31" s="1" t="s">
        <v>26</v>
      </c>
      <c r="D31" s="2"/>
      <c r="G31" s="14"/>
    </row>
    <row r="32" spans="2:7" x14ac:dyDescent="0.25">
      <c r="B32" s="10">
        <v>22210101</v>
      </c>
      <c r="C32" s="3" t="s">
        <v>27</v>
      </c>
      <c r="D32" s="4">
        <v>447555.63</v>
      </c>
      <c r="G32" s="14"/>
    </row>
    <row r="33" spans="2:7" x14ac:dyDescent="0.25">
      <c r="B33" s="19" t="s">
        <v>30</v>
      </c>
      <c r="C33" s="20"/>
      <c r="D33" s="17">
        <f>SUM(D11:D32)</f>
        <v>2997137.3799999994</v>
      </c>
      <c r="G33" s="14"/>
    </row>
    <row r="35" spans="2:7" x14ac:dyDescent="0.25">
      <c r="D35" s="14"/>
    </row>
  </sheetData>
  <mergeCells count="2">
    <mergeCell ref="B7:D7"/>
    <mergeCell ref="B33:C3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JANEIRO</vt:lpstr>
      <vt:lpstr>FEVEREIRO</vt:lpstr>
      <vt:lpstr>MARÇO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Aureni Gomes de Mesquita Diniz</dc:creator>
  <cp:lastModifiedBy>Aureni Gomes de Mesquita Diniz</cp:lastModifiedBy>
  <cp:lastPrinted>2024-04-03T20:02:05Z</cp:lastPrinted>
  <dcterms:created xsi:type="dcterms:W3CDTF">2024-04-02T19:37:05Z</dcterms:created>
  <dcterms:modified xsi:type="dcterms:W3CDTF">2024-04-16T12:44:02Z</dcterms:modified>
</cp:coreProperties>
</file>